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klopova\2018_08\Disk_D\Бюджет 2022\Бюджет Зеленоградского муниципального округа на 2022 год и на плановый период 2023 и 2024 годов\Решение о бюджете на 2022 и на плановый период 2023 и 2024\"/>
    </mc:Choice>
  </mc:AlternateContent>
  <bookViews>
    <workbookView xWindow="-120" yWindow="-120" windowWidth="20370" windowHeight="11160"/>
  </bookViews>
  <sheets>
    <sheet name="2023-2024" sheetId="3" r:id="rId1"/>
  </sheets>
  <calcPr calcId="152511"/>
</workbook>
</file>

<file path=xl/calcChain.xml><?xml version="1.0" encoding="utf-8"?>
<calcChain xmlns="http://schemas.openxmlformats.org/spreadsheetml/2006/main">
  <c r="D45" i="3" l="1"/>
  <c r="D26" i="3"/>
  <c r="D12" i="3"/>
  <c r="C12" i="3"/>
  <c r="C10" i="3"/>
  <c r="D47" i="3" l="1"/>
  <c r="D8" i="3"/>
  <c r="D9" i="3"/>
  <c r="C45" i="3"/>
  <c r="C26" i="3"/>
  <c r="C47" i="3" l="1"/>
  <c r="C8" i="3"/>
  <c r="C9" i="3"/>
</calcChain>
</file>

<file path=xl/sharedStrings.xml><?xml version="1.0" encoding="utf-8"?>
<sst xmlns="http://schemas.openxmlformats.org/spreadsheetml/2006/main" count="87" uniqueCount="68">
  <si>
    <t>Код бюджетной классификации</t>
  </si>
  <si>
    <t xml:space="preserve">БЕЗВОЗМЕЗДНЫЕ ПОСТУПЛЕНИЯ </t>
  </si>
  <si>
    <t>Всего доходов</t>
  </si>
  <si>
    <t>213 2 00 00000 00 0000 000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</si>
  <si>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</si>
  <si>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</si>
  <si>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</si>
  <si>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 </t>
  </si>
  <si>
    <t>213 2 02 20000 00 0000 150</t>
  </si>
  <si>
    <t>213 2 02 30000 00 0000 150</t>
  </si>
  <si>
    <t>213 2 02 35544 04 0000 150</t>
  </si>
  <si>
    <t>213 2 02 00000 00 0000 000</t>
  </si>
  <si>
    <t xml:space="preserve">Наименование кода безвозмездных поступлений </t>
  </si>
  <si>
    <t>Субсидии бюджетам муниципальных округов на обеспечение бесплатной перевозки обучающихся к муниципальным общеобразовательным учреждениям</t>
  </si>
  <si>
    <t>Субсидии бюджетам муниципальных округов на содержание морских пляжей в границах муниципальных образований Калининградской области</t>
  </si>
  <si>
    <t xml:space="preserve">Субсидии бюджетам муниципальных округов на поддержку муниципальных газет </t>
  </si>
  <si>
    <t>Субсидии бюджетам муниципальных округов на организацию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</si>
  <si>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 xml:space="preserve">Субвенции бюджетам муниципальных округов на 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</si>
  <si>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>Субвенции бюджетам муниципальных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</si>
  <si>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 бюджетам муниципальных округов на осуществление отдельных государственных полномочий Калининградской области по содержанию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</si>
  <si>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Субвенции бюджетам муниципальных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</si>
  <si>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 xml:space="preserve">Субвенции бюджетам муниципальных округов на  осуществление полномочий Калининградской области по предоставлению мер социальной поддержки в сфере организации отдыха детей в Калининградской области </t>
  </si>
  <si>
    <t>Субвенции бюджетам муниципальных округов на осуществление отдельных полномочий Калининградской области на руководство в сфере социальной поддержки населения</t>
  </si>
  <si>
    <t xml:space="preserve">Субвенции бюджетам муниципальных округов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организациях                                                                                              </t>
  </si>
  <si>
    <t xml:space="preserve">Субвенции бюджетам муниципальных округов в части обеспечения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</si>
  <si>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 xml:space="preserve">Субвенции бюджетам муниципальных округов на осуществление полномочий Калининградской области в сфере организации работы комиссий по делам несовершеннолетних и защите их прав                                         </t>
  </si>
  <si>
    <t>Субвенции бюджетам муниципальных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</si>
  <si>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>Субвенции бюджетам муниципальных округов на возмещение части процентной ставки по инвестиционным кредитам (займам) в агропромышленном комплекс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</si>
  <si>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</si>
  <si>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Субвенции бюджетам муниципальных округов на обеспечение питанием и страхованием жизни и здоровья детей в возрасте от 6 до 18 лет в муниципальных лагерях с дневным пребыванием </t>
  </si>
  <si>
    <t>Субсидии бюджетам муниципальных округов на благоустройство дворовых территорий в рамках реализации муниципальных программ  формирования современной городской среды на дворовые территории</t>
  </si>
  <si>
    <t xml:space="preserve">Субсидии бюджетам муниципальных округов на реализацию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 </t>
  </si>
  <si>
    <t xml:space="preserve"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 </t>
  </si>
  <si>
    <t xml:space="preserve">Субсидии бюджетам муниципальных округов на комплектование и обеспечение сохранности библиотечных фондов библиотек в муниципальных образованиях Калининградской области </t>
  </si>
  <si>
    <t>Субсидии бюджетам муниципальных округов на государственную поддержку отрасли культуры</t>
  </si>
  <si>
    <t>Субсидии бюджетам муниципальных округов на реализацию мероприятий по обеспечению жильем молодых семей</t>
  </si>
  <si>
    <t xml:space="preserve">Субвенции бюджетам муниципальных округов на обеспечение полномочий Калининградской области по социальному обслуживанию граждан 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</si>
  <si>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</si>
  <si>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Субвенции бюджетам муниципальных округов на осуществление полномочий по государственной поддержке сельскохозяйственного производства</t>
  </si>
  <si>
    <t>Субвенции бюджетам муниципальных округов на осуществление полномочий Калининградской области в сфере сельскохозяйственного производства в части деятельности органов управления</t>
  </si>
  <si>
    <t xml:space="preserve">Субвенции бюджетам муниципальных округов на осуществление переданных полномочий на государственную регистрацию актов гражданского состояния </t>
  </si>
  <si>
    <t>213 2 02 40000 00 0000 150</t>
  </si>
  <si>
    <t>Иные межбюджетные трансферты</t>
  </si>
  <si>
    <t>Межбюджетные трансферты, передаваемые  бюджетам муниципальных округов на 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</si>
  <si>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 год</t>
  </si>
  <si>
    <t>2023 год</t>
  </si>
  <si>
    <t xml:space="preserve">213 2 02 10000 00 0000 150 </t>
  </si>
  <si>
    <t>Дотации бюджетам бюджетной системы Российской Федерации</t>
  </si>
  <si>
    <t xml:space="preserve">Дотации бюджетам городских округов на выравнивание бюджетной обеспеченности </t>
  </si>
  <si>
    <t xml:space="preserve">(тыс. руб.) </t>
  </si>
  <si>
    <r>
      <t xml:space="preserve">Приложение №4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  <charset val="204"/>
      </rPr>
      <t>к решению окружного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Зеленоградского муниципального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бюджете муниципального образования "Зеленоградский муниципальный округ" Калининградской области на 2022 год и на плановый период 2023 и 2024 годов"                                                                                                                                                                                               от "___"декабря 2021 г. №_____</t>
    </r>
  </si>
  <si>
    <t>Безвозмездные поступления на плановый период 2023 - 2024 годов</t>
  </si>
  <si>
    <t>213 2 02 25513 14 0000 150</t>
  </si>
  <si>
    <t>Субсидии бюджетам муниципальных округов на развитие сети учреждений культурно-досугового типа  (Строительство культурно-досугового центра в пос. Краснофлотское Зеленоградского муниципального округа)</t>
  </si>
  <si>
    <t xml:space="preserve">Субсидии бюджетам муниципальных округов на обеспечение комплексного развития сельских территорий  </t>
  </si>
  <si>
    <t>213 2 02 29999 14 0000 150</t>
  </si>
  <si>
    <t>213 2 02 25491 14 0000 150</t>
  </si>
  <si>
    <t>213 202 29999 14 0000 150</t>
  </si>
  <si>
    <t>213 202 25497 14 0000 150</t>
  </si>
  <si>
    <t>213 2 02 35118 14 0000 150</t>
  </si>
  <si>
    <t>213 2 02 45303 14 0000 150</t>
  </si>
  <si>
    <t>213 2 02 15001 14 0000 150</t>
  </si>
  <si>
    <t>213 202 25304 14 0000 150</t>
  </si>
  <si>
    <t>213 2 02 25576 14 0000 150</t>
  </si>
  <si>
    <t>213 2 02 30024 14 0000 150</t>
  </si>
  <si>
    <t>213 2 02 30027 14 0000 150</t>
  </si>
  <si>
    <t>213 2 02 35930 14 0000 150</t>
  </si>
  <si>
    <t>213 2 02 35120 14 0000 150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</si>
</sst>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1" x14ac:knownFonts="1">
    <font>
      <sz val="10"/>
      <name val="Arial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43" fontId="10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0" fillId="0" borderId="0" xfId="0" applyFill="1"/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3" fillId="2" borderId="1" xfId="0" applyFont="1" applyFill="1" applyBorder="1"/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 wrapText="1"/>
    </xf>
    <xf numFmtId="0" fontId="4" fillId="0" borderId="1" xfId="0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wrapText="1"/>
    </xf>
    <xf numFmtId="0" fontId="7" fillId="0" borderId="0" xfId="0" applyFont="1" applyAlignment="1">
      <alignment horizontal="right" wrapText="1"/>
    </xf>
    <xf numFmtId="0" fontId="4" fillId="2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2" fontId="7" fillId="0" borderId="0" xfId="0" applyNumberFormat="1" applyFont="1" applyFill="1" applyAlignment="1">
      <alignment horizontal="right"/>
    </xf>
    <xf numFmtId="0" fontId="6" fillId="0" borderId="1" xfId="0" applyFont="1" applyBorder="1" applyAlignment="1">
      <alignment horizontal="center"/>
    </xf>
    <xf numFmtId="43" fontId="5" fillId="0" borderId="1" xfId="3" applyFont="1" applyFill="1" applyBorder="1"/>
    <xf numFmtId="43" fontId="3" fillId="0" borderId="1" xfId="3" applyFont="1" applyFill="1" applyBorder="1"/>
    <xf numFmtId="43" fontId="3" fillId="0" borderId="1" xfId="3" applyFont="1" applyBorder="1"/>
    <xf numFmtId="43" fontId="3" fillId="2" borderId="1" xfId="3" applyFont="1" applyFill="1" applyBorder="1"/>
    <xf numFmtId="43" fontId="1" fillId="0" borderId="1" xfId="3" applyFont="1" applyFill="1" applyBorder="1"/>
    <xf numFmtId="0" fontId="1" fillId="0" borderId="1" xfId="0" applyFont="1" applyFill="1" applyBorder="1" applyAlignment="1">
      <alignment horizontal="lef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/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">
    <cellStyle name="Обычный" xfId="0" builtinId="0"/>
    <cellStyle name="Обычный 2 3" xfId="1"/>
    <cellStyle name="Стиль 1 2" xfId="2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>
      <selection activeCell="I24" sqref="I24"/>
    </sheetView>
  </sheetViews>
  <sheetFormatPr defaultRowHeight="12.75" x14ac:dyDescent="0.2"/>
  <cols>
    <col min="1" max="1" width="32.5703125" customWidth="1"/>
    <col min="2" max="2" width="43.7109375" customWidth="1"/>
    <col min="3" max="3" width="17.85546875" style="13" customWidth="1"/>
    <col min="4" max="4" width="17" customWidth="1"/>
  </cols>
  <sheetData>
    <row r="1" spans="1:4" ht="99.75" customHeight="1" x14ac:dyDescent="0.2">
      <c r="B1" s="31" t="s">
        <v>50</v>
      </c>
      <c r="C1" s="32"/>
      <c r="D1" s="33"/>
    </row>
    <row r="2" spans="1:4" ht="36" customHeight="1" x14ac:dyDescent="0.2">
      <c r="B2" s="19"/>
      <c r="C2" s="14"/>
    </row>
    <row r="3" spans="1:4" x14ac:dyDescent="0.2">
      <c r="B3" s="1"/>
      <c r="C3" s="11"/>
    </row>
    <row r="4" spans="1:4" ht="29.25" customHeight="1" x14ac:dyDescent="0.3">
      <c r="A4" s="34" t="s">
        <v>51</v>
      </c>
      <c r="B4" s="34"/>
      <c r="C4" s="35"/>
      <c r="D4" s="36"/>
    </row>
    <row r="5" spans="1:4" ht="15.75" x14ac:dyDescent="0.25">
      <c r="A5" s="2"/>
      <c r="B5" s="2"/>
      <c r="C5" s="12"/>
    </row>
    <row r="6" spans="1:4" x14ac:dyDescent="0.2">
      <c r="A6" s="5"/>
      <c r="B6" s="5"/>
      <c r="D6" s="23" t="s">
        <v>49</v>
      </c>
    </row>
    <row r="7" spans="1:4" ht="58.5" customHeight="1" x14ac:dyDescent="0.25">
      <c r="A7" s="21" t="s">
        <v>0</v>
      </c>
      <c r="B7" s="21" t="s">
        <v>12</v>
      </c>
      <c r="C7" s="22" t="s">
        <v>45</v>
      </c>
      <c r="D7" s="24" t="s">
        <v>44</v>
      </c>
    </row>
    <row r="8" spans="1:4" ht="19.5" customHeight="1" x14ac:dyDescent="0.25">
      <c r="A8" s="7" t="s">
        <v>3</v>
      </c>
      <c r="B8" s="8" t="s">
        <v>1</v>
      </c>
      <c r="C8" s="25">
        <f>C12+C26+C45+C10</f>
        <v>559949.98</v>
      </c>
      <c r="D8" s="25">
        <f>D12+D26+D45+D10</f>
        <v>504226.11</v>
      </c>
    </row>
    <row r="9" spans="1:4" ht="68.25" customHeight="1" x14ac:dyDescent="0.25">
      <c r="A9" s="7" t="s">
        <v>11</v>
      </c>
      <c r="B9" s="9" t="s">
        <v>4</v>
      </c>
      <c r="C9" s="25">
        <f>C12+C26+C45</f>
        <v>506820.98</v>
      </c>
      <c r="D9" s="25">
        <f>D12+D26+D45</f>
        <v>504226.11</v>
      </c>
    </row>
    <row r="10" spans="1:4" ht="44.25" customHeight="1" x14ac:dyDescent="0.25">
      <c r="A10" s="7" t="s">
        <v>46</v>
      </c>
      <c r="B10" s="9" t="s">
        <v>47</v>
      </c>
      <c r="C10" s="25">
        <f>C11</f>
        <v>53129</v>
      </c>
      <c r="D10" s="25">
        <v>0</v>
      </c>
    </row>
    <row r="11" spans="1:4" ht="50.25" customHeight="1" x14ac:dyDescent="0.25">
      <c r="A11" s="3" t="s">
        <v>61</v>
      </c>
      <c r="B11" s="6" t="s">
        <v>48</v>
      </c>
      <c r="C11" s="26">
        <v>53129</v>
      </c>
      <c r="D11" s="27">
        <v>0</v>
      </c>
    </row>
    <row r="12" spans="1:4" ht="51" customHeight="1" x14ac:dyDescent="0.25">
      <c r="A12" s="7" t="s">
        <v>8</v>
      </c>
      <c r="B12" s="9" t="s">
        <v>5</v>
      </c>
      <c r="C12" s="25">
        <f>SUM(C13:C25)</f>
        <v>77737.53</v>
      </c>
      <c r="D12" s="25">
        <f>SUM(D13:D25)</f>
        <v>49485.03</v>
      </c>
    </row>
    <row r="13" spans="1:4" ht="72" customHeight="1" x14ac:dyDescent="0.25">
      <c r="A13" s="3" t="s">
        <v>55</v>
      </c>
      <c r="B13" s="6" t="s">
        <v>13</v>
      </c>
      <c r="C13" s="26">
        <v>4837</v>
      </c>
      <c r="D13" s="27">
        <v>5030</v>
      </c>
    </row>
    <row r="14" spans="1:4" ht="67.150000000000006" customHeight="1" x14ac:dyDescent="0.25">
      <c r="A14" s="3" t="s">
        <v>55</v>
      </c>
      <c r="B14" s="6" t="s">
        <v>34</v>
      </c>
      <c r="C14" s="26">
        <v>180.37</v>
      </c>
      <c r="D14" s="27">
        <v>180.37</v>
      </c>
    </row>
    <row r="15" spans="1:4" ht="76.150000000000006" customHeight="1" x14ac:dyDescent="0.25">
      <c r="A15" s="3" t="s">
        <v>55</v>
      </c>
      <c r="B15" s="6" t="s">
        <v>14</v>
      </c>
      <c r="C15" s="26">
        <v>2000</v>
      </c>
      <c r="D15" s="27">
        <v>2000</v>
      </c>
    </row>
    <row r="16" spans="1:4" ht="41.45" customHeight="1" x14ac:dyDescent="0.25">
      <c r="A16" s="3" t="s">
        <v>55</v>
      </c>
      <c r="B16" s="6" t="s">
        <v>15</v>
      </c>
      <c r="C16" s="26">
        <v>569.4</v>
      </c>
      <c r="D16" s="27">
        <v>592.20000000000005</v>
      </c>
    </row>
    <row r="17" spans="1:5" ht="96.6" customHeight="1" x14ac:dyDescent="0.25">
      <c r="A17" s="3" t="s">
        <v>55</v>
      </c>
      <c r="B17" s="6" t="s">
        <v>30</v>
      </c>
      <c r="C17" s="26">
        <v>2300</v>
      </c>
      <c r="D17" s="27">
        <v>2300</v>
      </c>
    </row>
    <row r="18" spans="1:5" ht="100.15" customHeight="1" x14ac:dyDescent="0.25">
      <c r="A18" s="10" t="s">
        <v>57</v>
      </c>
      <c r="B18" s="18" t="s">
        <v>16</v>
      </c>
      <c r="C18" s="28">
        <v>773.92</v>
      </c>
      <c r="D18" s="27">
        <v>806.39</v>
      </c>
    </row>
    <row r="19" spans="1:5" ht="97.15" customHeight="1" x14ac:dyDescent="0.25">
      <c r="A19" s="10" t="s">
        <v>62</v>
      </c>
      <c r="B19" s="18" t="s">
        <v>16</v>
      </c>
      <c r="C19" s="28">
        <v>20473.689999999999</v>
      </c>
      <c r="D19" s="27">
        <v>21095.52</v>
      </c>
    </row>
    <row r="20" spans="1:5" ht="157.5" x14ac:dyDescent="0.25">
      <c r="A20" s="10" t="s">
        <v>55</v>
      </c>
      <c r="B20" s="20" t="s">
        <v>31</v>
      </c>
      <c r="C20" s="28">
        <v>6425.9</v>
      </c>
      <c r="D20" s="27">
        <v>6425.9</v>
      </c>
    </row>
    <row r="21" spans="1:5" ht="94.5" x14ac:dyDescent="0.25">
      <c r="A21" s="10" t="s">
        <v>56</v>
      </c>
      <c r="B21" s="20" t="s">
        <v>32</v>
      </c>
      <c r="C21" s="28">
        <v>191.8</v>
      </c>
      <c r="D21" s="27">
        <v>174.25</v>
      </c>
    </row>
    <row r="22" spans="1:5" ht="91.15" customHeight="1" x14ac:dyDescent="0.25">
      <c r="A22" s="10" t="s">
        <v>57</v>
      </c>
      <c r="B22" s="20" t="s">
        <v>33</v>
      </c>
      <c r="C22" s="28">
        <v>116.51</v>
      </c>
      <c r="D22" s="27">
        <v>116.51</v>
      </c>
    </row>
    <row r="23" spans="1:5" ht="56.45" customHeight="1" x14ac:dyDescent="0.25">
      <c r="A23" s="10" t="s">
        <v>58</v>
      </c>
      <c r="B23" s="20" t="s">
        <v>35</v>
      </c>
      <c r="C23" s="28">
        <v>1540.14</v>
      </c>
      <c r="D23" s="27">
        <v>1536.82</v>
      </c>
    </row>
    <row r="24" spans="1:5" ht="111.75" customHeight="1" x14ac:dyDescent="0.25">
      <c r="A24" s="3" t="s">
        <v>52</v>
      </c>
      <c r="B24" s="20" t="s">
        <v>53</v>
      </c>
      <c r="C24" s="28">
        <v>38328.800000000003</v>
      </c>
      <c r="D24" s="27">
        <v>0</v>
      </c>
    </row>
    <row r="25" spans="1:5" ht="57" customHeight="1" x14ac:dyDescent="0.25">
      <c r="A25" s="3" t="s">
        <v>63</v>
      </c>
      <c r="B25" s="20" t="s">
        <v>54</v>
      </c>
      <c r="C25" s="28">
        <v>0</v>
      </c>
      <c r="D25" s="27">
        <v>9227.07</v>
      </c>
    </row>
    <row r="26" spans="1:5" ht="42.6" customHeight="1" x14ac:dyDescent="0.25">
      <c r="A26" s="7" t="s">
        <v>9</v>
      </c>
      <c r="B26" s="9" t="s">
        <v>6</v>
      </c>
      <c r="C26" s="25">
        <f>SUM(C27:C44)</f>
        <v>417599.81</v>
      </c>
      <c r="D26" s="25">
        <f>SUM(D27:D44)</f>
        <v>441846.2</v>
      </c>
    </row>
    <row r="27" spans="1:5" ht="106.5" customHeight="1" x14ac:dyDescent="0.25">
      <c r="A27" s="3" t="s">
        <v>64</v>
      </c>
      <c r="B27" s="6" t="s">
        <v>17</v>
      </c>
      <c r="C27" s="26">
        <v>268.02</v>
      </c>
      <c r="D27" s="27">
        <v>278.74</v>
      </c>
      <c r="E27" s="5"/>
    </row>
    <row r="28" spans="1:5" ht="78.75" customHeight="1" x14ac:dyDescent="0.25">
      <c r="A28" s="3" t="s">
        <v>64</v>
      </c>
      <c r="B28" s="6" t="s">
        <v>36</v>
      </c>
      <c r="C28" s="26">
        <v>5331.09</v>
      </c>
      <c r="D28" s="27">
        <v>5550.71</v>
      </c>
    </row>
    <row r="29" spans="1:5" ht="116.25" customHeight="1" x14ac:dyDescent="0.25">
      <c r="A29" s="3" t="s">
        <v>64</v>
      </c>
      <c r="B29" s="6" t="s">
        <v>18</v>
      </c>
      <c r="C29" s="26">
        <v>9122.92</v>
      </c>
      <c r="D29" s="27">
        <v>8662.8700000000008</v>
      </c>
    </row>
    <row r="30" spans="1:5" ht="157.5" x14ac:dyDescent="0.25">
      <c r="A30" s="3" t="s">
        <v>65</v>
      </c>
      <c r="B30" s="6" t="s">
        <v>19</v>
      </c>
      <c r="C30" s="26">
        <v>9442</v>
      </c>
      <c r="D30" s="27">
        <v>9442</v>
      </c>
    </row>
    <row r="31" spans="1:5" ht="121.9" customHeight="1" x14ac:dyDescent="0.25">
      <c r="A31" s="3" t="s">
        <v>64</v>
      </c>
      <c r="B31" s="6" t="s">
        <v>20</v>
      </c>
      <c r="C31" s="26">
        <v>2729.66</v>
      </c>
      <c r="D31" s="27">
        <v>2838.84</v>
      </c>
    </row>
    <row r="32" spans="1:5" ht="111" customHeight="1" x14ac:dyDescent="0.25">
      <c r="A32" s="3" t="s">
        <v>64</v>
      </c>
      <c r="B32" s="6" t="s">
        <v>21</v>
      </c>
      <c r="C32" s="26">
        <v>1948.86</v>
      </c>
      <c r="D32" s="27">
        <v>1948.86</v>
      </c>
    </row>
    <row r="33" spans="1:4" ht="81.599999999999994" customHeight="1" x14ac:dyDescent="0.25">
      <c r="A33" s="3" t="s">
        <v>64</v>
      </c>
      <c r="B33" s="6" t="s">
        <v>22</v>
      </c>
      <c r="C33" s="26">
        <v>4353.45</v>
      </c>
      <c r="D33" s="27">
        <v>4837.16</v>
      </c>
    </row>
    <row r="34" spans="1:4" ht="110.25" x14ac:dyDescent="0.2">
      <c r="A34" s="3" t="s">
        <v>64</v>
      </c>
      <c r="B34" s="4" t="s">
        <v>23</v>
      </c>
      <c r="C34" s="26">
        <v>168412.58</v>
      </c>
      <c r="D34" s="27">
        <v>177126.38</v>
      </c>
    </row>
    <row r="35" spans="1:4" ht="183" customHeight="1" x14ac:dyDescent="0.2">
      <c r="A35" s="3" t="s">
        <v>64</v>
      </c>
      <c r="B35" s="4" t="s">
        <v>24</v>
      </c>
      <c r="C35" s="26">
        <v>203608.87</v>
      </c>
      <c r="D35" s="27">
        <v>209409.76</v>
      </c>
    </row>
    <row r="36" spans="1:4" ht="82.5" customHeight="1" x14ac:dyDescent="0.2">
      <c r="A36" s="3" t="s">
        <v>64</v>
      </c>
      <c r="B36" s="4" t="s">
        <v>25</v>
      </c>
      <c r="C36" s="26">
        <v>1105</v>
      </c>
      <c r="D36" s="27">
        <v>1105</v>
      </c>
    </row>
    <row r="37" spans="1:4" ht="96.75" customHeight="1" x14ac:dyDescent="0.2">
      <c r="A37" s="3" t="s">
        <v>64</v>
      </c>
      <c r="B37" s="15" t="s">
        <v>26</v>
      </c>
      <c r="C37" s="26">
        <v>0.33</v>
      </c>
      <c r="D37" s="27">
        <v>0.35</v>
      </c>
    </row>
    <row r="38" spans="1:4" ht="73.5" customHeight="1" x14ac:dyDescent="0.2">
      <c r="A38" s="3" t="s">
        <v>64</v>
      </c>
      <c r="B38" s="16" t="s">
        <v>38</v>
      </c>
      <c r="C38" s="26">
        <v>500</v>
      </c>
      <c r="D38" s="27">
        <v>9450</v>
      </c>
    </row>
    <row r="39" spans="1:4" ht="63" hidden="1" x14ac:dyDescent="0.2">
      <c r="A39" s="3" t="s">
        <v>10</v>
      </c>
      <c r="B39" s="4" t="s">
        <v>27</v>
      </c>
      <c r="C39" s="26"/>
      <c r="D39" s="27"/>
    </row>
    <row r="40" spans="1:4" ht="86.25" customHeight="1" x14ac:dyDescent="0.2">
      <c r="A40" s="3" t="s">
        <v>64</v>
      </c>
      <c r="B40" s="17" t="s">
        <v>39</v>
      </c>
      <c r="C40" s="26">
        <v>3360</v>
      </c>
      <c r="D40" s="27">
        <v>3540</v>
      </c>
    </row>
    <row r="41" spans="1:4" ht="78.75" x14ac:dyDescent="0.2">
      <c r="A41" s="3" t="s">
        <v>66</v>
      </c>
      <c r="B41" s="4" t="s">
        <v>40</v>
      </c>
      <c r="C41" s="26">
        <v>862.1</v>
      </c>
      <c r="D41" s="27">
        <v>895.4</v>
      </c>
    </row>
    <row r="42" spans="1:4" ht="98.25" customHeight="1" x14ac:dyDescent="0.2">
      <c r="A42" s="3" t="s">
        <v>67</v>
      </c>
      <c r="B42" s="4" t="s">
        <v>28</v>
      </c>
      <c r="C42" s="26">
        <v>11.5</v>
      </c>
      <c r="D42" s="27">
        <v>10.199999999999999</v>
      </c>
    </row>
    <row r="43" spans="1:4" ht="83.25" customHeight="1" x14ac:dyDescent="0.2">
      <c r="A43" s="3" t="s">
        <v>64</v>
      </c>
      <c r="B43" s="4" t="s">
        <v>29</v>
      </c>
      <c r="C43" s="26">
        <v>5510.53</v>
      </c>
      <c r="D43" s="27">
        <v>5682.73</v>
      </c>
    </row>
    <row r="44" spans="1:4" ht="83.25" customHeight="1" x14ac:dyDescent="0.2">
      <c r="A44" s="3" t="s">
        <v>59</v>
      </c>
      <c r="B44" s="4" t="s">
        <v>37</v>
      </c>
      <c r="C44" s="26">
        <v>1032.9000000000001</v>
      </c>
      <c r="D44" s="27">
        <v>1067.2</v>
      </c>
    </row>
    <row r="45" spans="1:4" ht="35.450000000000003" customHeight="1" x14ac:dyDescent="0.25">
      <c r="A45" s="7" t="s">
        <v>41</v>
      </c>
      <c r="B45" s="9" t="s">
        <v>42</v>
      </c>
      <c r="C45" s="25">
        <f>SUM(C46:C46)</f>
        <v>11483.64</v>
      </c>
      <c r="D45" s="25">
        <f>SUM(D46:D46)</f>
        <v>12894.88</v>
      </c>
    </row>
    <row r="46" spans="1:4" ht="110.25" x14ac:dyDescent="0.2">
      <c r="A46" s="3" t="s">
        <v>60</v>
      </c>
      <c r="B46" s="4" t="s">
        <v>43</v>
      </c>
      <c r="C46" s="26">
        <v>11483.64</v>
      </c>
      <c r="D46" s="27">
        <v>12894.88</v>
      </c>
    </row>
    <row r="47" spans="1:4" x14ac:dyDescent="0.2">
      <c r="A47" s="30" t="s">
        <v>2</v>
      </c>
      <c r="B47" s="30"/>
      <c r="C47" s="29">
        <f>C26+C12+C45+C10</f>
        <v>559949.98</v>
      </c>
      <c r="D47" s="29">
        <f>D26+D12+D45+D10</f>
        <v>504226.11</v>
      </c>
    </row>
    <row r="56" spans="4:4" x14ac:dyDescent="0.2">
      <c r="D56" t="s">
        <v>7</v>
      </c>
    </row>
  </sheetData>
  <mergeCells count="3">
    <mergeCell ref="A47:B47"/>
    <mergeCell ref="B1:D1"/>
    <mergeCell ref="A4:D4"/>
  </mergeCells>
  <phoneticPr fontId="0" type="noConversion"/>
  <pageMargins left="0.38" right="0.17" top="0.16" bottom="0.17" header="0.16" footer="0.17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2021-11-15T13:20:35Z</cp:lastPrinted>
  <dcterms:created xsi:type="dcterms:W3CDTF">1996-10-08T23:32:33Z</dcterms:created>
  <dcterms:modified xsi:type="dcterms:W3CDTF">2021-11-15T13:20:49Z</dcterms:modified>
</cp:coreProperties>
</file>